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КВИ 2021\через ГОБМП\КВИ Тишканбаев Е.Б\"/>
    </mc:Choice>
  </mc:AlternateContent>
  <bookViews>
    <workbookView xWindow="0" yWindow="0" windowWidth="12240" windowHeight="3615"/>
  </bookViews>
  <sheets>
    <sheet name="ГОС.ЗАКУП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39" i="2" l="1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8" i="2"/>
  <c r="G59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7" i="2"/>
  <c r="G29" i="2" l="1"/>
  <c r="G60" i="2" s="1"/>
</calcChain>
</file>

<file path=xl/sharedStrings.xml><?xml version="1.0" encoding="utf-8"?>
<sst xmlns="http://schemas.openxmlformats.org/spreadsheetml/2006/main" count="152" uniqueCount="106">
  <si>
    <t>капс</t>
  </si>
  <si>
    <t>амп</t>
  </si>
  <si>
    <t>упак</t>
  </si>
  <si>
    <t>ампула</t>
  </si>
  <si>
    <t>шпр</t>
  </si>
  <si>
    <t>шт</t>
  </si>
  <si>
    <t>флак</t>
  </si>
  <si>
    <t>табл</t>
  </si>
  <si>
    <t>флакон</t>
  </si>
  <si>
    <t>капсула</t>
  </si>
  <si>
    <t>Наименование ЛС</t>
  </si>
  <si>
    <t>Ед.изм</t>
  </si>
  <si>
    <t>Цена</t>
  </si>
  <si>
    <t>Кол-во</t>
  </si>
  <si>
    <t>Сумма</t>
  </si>
  <si>
    <t>Висвопенем</t>
  </si>
  <si>
    <t xml:space="preserve">Диклоген </t>
  </si>
  <si>
    <t xml:space="preserve">Димедрол </t>
  </si>
  <si>
    <t>раствор для инъекций 1%, 1мл №10</t>
  </si>
  <si>
    <t xml:space="preserve">Индамид  </t>
  </si>
  <si>
    <t xml:space="preserve">Клексан </t>
  </si>
  <si>
    <t>раствор для инъекций 4000 анти-Ха 0,4 мл. в стеклянных шприцах с системой защиты иглы №10</t>
  </si>
  <si>
    <t>10 мг №10</t>
  </si>
  <si>
    <t>100 Ед/мл, 10 мл, №1</t>
  </si>
  <si>
    <t xml:space="preserve">Омегаст  </t>
  </si>
  <si>
    <t>капсулы, кишечнорастворимые, 20 мг, №30</t>
  </si>
  <si>
    <t xml:space="preserve">Сантодарон </t>
  </si>
  <si>
    <t>раствор для инъекций 150мг/3 мл</t>
  </si>
  <si>
    <t xml:space="preserve">Супрастин </t>
  </si>
  <si>
    <t xml:space="preserve">Церулин </t>
  </si>
  <si>
    <t>0,5% 2 мл, №10</t>
  </si>
  <si>
    <t>Интрафен</t>
  </si>
  <si>
    <t>Стерофундин ISO</t>
  </si>
  <si>
    <t xml:space="preserve">Гелофузин </t>
  </si>
  <si>
    <t>Лекарственные средства</t>
  </si>
  <si>
    <t>Приложение 1</t>
  </si>
  <si>
    <t>Наименование ИМН</t>
  </si>
  <si>
    <t xml:space="preserve">Изделия медицинского назначения </t>
  </si>
  <si>
    <t>Краткая характеристика</t>
  </si>
  <si>
    <t>№ лота</t>
  </si>
  <si>
    <t>капсулы, 100мг №30</t>
  </si>
  <si>
    <t>Микосан</t>
  </si>
  <si>
    <t>Октра</t>
  </si>
  <si>
    <t>Короним</t>
  </si>
  <si>
    <t>Альдарон</t>
  </si>
  <si>
    <t>Итого:</t>
  </si>
  <si>
    <t xml:space="preserve">Дыхательный фильтр </t>
  </si>
  <si>
    <t>с портом для мониторинга газов, 32мл</t>
  </si>
  <si>
    <t xml:space="preserve">Канюля внутривенная </t>
  </si>
  <si>
    <t>с катетером и инъекцион клапоном 16G HEALFLON</t>
  </si>
  <si>
    <t>с катетером и иньекцион клапоном 18G HEALFLON</t>
  </si>
  <si>
    <t xml:space="preserve">Катетер Фолея </t>
  </si>
  <si>
    <t>баллонный Silky Gold силиконизированный 2-х ходовой 395мм, размер 16FR-обьем баллона</t>
  </si>
  <si>
    <t xml:space="preserve">Катетер центральный </t>
  </si>
  <si>
    <t>венозный Harsoria полиуретановый рентгеноконтрастный 1-просветный с иньекционным колп, 14G</t>
  </si>
  <si>
    <t>изделие для трансуретральной катетеризации мочевого пузыря с Т-образным клапаном</t>
  </si>
  <si>
    <t>Мочеприемник медицинский</t>
  </si>
  <si>
    <t>Пробирки одноразовые, стерильные, вакуумные</t>
  </si>
  <si>
    <t>AVATUBE для забора и хранения вен.кр (с натрия цит-м 3,8%) цвет: голубой</t>
  </si>
  <si>
    <t>AVATUBE, объем от 1 мл до 9 мл, 3.0 мл, цвет светло-фиолетовый</t>
  </si>
  <si>
    <t>в упаковке 100 шт</t>
  </si>
  <si>
    <t>Колистин, Полимиксин В,  Сабвиксин</t>
  </si>
  <si>
    <t>Актемра</t>
  </si>
  <si>
    <t>порошок для приготовления раствора для инъекций 1г.</t>
  </si>
  <si>
    <t>раствор для инъекций, 0,1 мг/мл, 1 мл, №5</t>
  </si>
  <si>
    <t>раствор для внутривенного введения, 400 мг/4 мл</t>
  </si>
  <si>
    <t>раствор для инфузий, 500 мл №10</t>
  </si>
  <si>
    <t>раствор для инфузий, 4 %, 500 мл № 10</t>
  </si>
  <si>
    <t>раствор 3% 200 мл</t>
  </si>
  <si>
    <t>раствор 6%- 400 мл</t>
  </si>
  <si>
    <t>раствор 0,02%-400 мл</t>
  </si>
  <si>
    <t xml:space="preserve">раствор 20мг/мл №5 </t>
  </si>
  <si>
    <t>раствор для инфузий 200 мг/100 мл №1</t>
  </si>
  <si>
    <t>раствор для внутривенного и внутримышечного введения/75 мг/3 мл, 3 мл №5</t>
  </si>
  <si>
    <t>2,5мг таблетки №30</t>
  </si>
  <si>
    <t>концентрат для приготовления инфузионного раствора, 200мг/10мл, 10 мл, №1</t>
  </si>
  <si>
    <t>Салфетки спиртовые размер: 65*56 мм</t>
  </si>
  <si>
    <t>для забора крови</t>
  </si>
  <si>
    <t>Иглы стерильные, медицинские, 2хсторонние, однократного применения</t>
  </si>
  <si>
    <t xml:space="preserve">Термометр медицинский </t>
  </si>
  <si>
    <t>ртутный, максимальный, стеклянный Biotherm clinical</t>
  </si>
  <si>
    <t xml:space="preserve">Трахеостомическая трубка  </t>
  </si>
  <si>
    <t>с манжетой 8 мм</t>
  </si>
  <si>
    <t xml:space="preserve">Трахеостомические трубки </t>
  </si>
  <si>
    <t>с манжетой №7</t>
  </si>
  <si>
    <t>Трахеостомические трубки</t>
  </si>
  <si>
    <t>Носовые канюли</t>
  </si>
  <si>
    <t>для концентраторов</t>
  </si>
  <si>
    <t>Шприц Bioject Budget 5 мл  22Gx1 1/2</t>
  </si>
  <si>
    <t>иньекционный</t>
  </si>
  <si>
    <t>Удлинитель медицинский с наконечниками Луер Лок</t>
  </si>
  <si>
    <t>длина 1500мм</t>
  </si>
  <si>
    <t xml:space="preserve">Трубка эндотрахеальная Harsoria </t>
  </si>
  <si>
    <t>неармированная с манжеты с гл мерфи/с 8,5 мм</t>
  </si>
  <si>
    <t>неармированная с манжеты с гл мерфи/с 8,0мм</t>
  </si>
  <si>
    <t>неармированная с манжеты с гл мерфи/с 7,0мм</t>
  </si>
  <si>
    <t>с манжетой №8,5</t>
  </si>
  <si>
    <t xml:space="preserve">AVATUBE, объем от 1 мл до 9 мл, 6.0 мл, цвет желтые </t>
  </si>
  <si>
    <t xml:space="preserve">НовоРапид раствор для инъекций </t>
  </si>
  <si>
    <t>порошок для приготовления раствора для ингаляции 1 млн.ЕД: фл.1, 60 или 100 шт. в комплекте с растворителем</t>
  </si>
  <si>
    <t>Кошерова Б.Н. – проректор по клинической работе _______________________________________________</t>
  </si>
  <si>
    <t>Болатбекова А.А. – главная медсестра _________________________________________________________</t>
  </si>
  <si>
    <t>Тишканбаев Е.Б. –  руководитель _____________________________________________________________</t>
  </si>
  <si>
    <t>ВСЕГО:</t>
  </si>
  <si>
    <t>Перекись водорода</t>
  </si>
  <si>
    <t>Хлоргексидин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</si>
</sst>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19" zoomScale="140" zoomScaleNormal="140" workbookViewId="0">
      <selection activeCell="B31" sqref="B31"/>
    </sheetView>
  </sheetViews>
  <sheetFormatPr defaultColWidth="8.6640625" defaultRowHeight="12" x14ac:dyDescent="0.2"/>
  <cols>
    <col min="1" max="1" width="5.5" style="2" customWidth="1"/>
    <col min="2" max="2" width="30.1640625" style="6" customWidth="1"/>
    <col min="3" max="3" width="28.5" style="21" customWidth="1"/>
    <col min="4" max="4" width="8.83203125" style="2" customWidth="1"/>
    <col min="5" max="5" width="12.5" style="11" customWidth="1"/>
    <col min="6" max="6" width="8.6640625" style="14"/>
    <col min="7" max="7" width="13.1640625" style="2" customWidth="1"/>
    <col min="8" max="16384" width="8.6640625" style="1"/>
  </cols>
  <sheetData>
    <row r="1" spans="1:7" x14ac:dyDescent="0.2">
      <c r="G1" s="2" t="s">
        <v>35</v>
      </c>
    </row>
    <row r="3" spans="1:7" x14ac:dyDescent="0.2">
      <c r="A3" s="41" t="s">
        <v>34</v>
      </c>
      <c r="B3" s="41"/>
      <c r="C3" s="41"/>
      <c r="D3" s="41"/>
      <c r="E3" s="41"/>
      <c r="F3" s="41"/>
      <c r="G3" s="41"/>
    </row>
    <row r="4" spans="1:7" x14ac:dyDescent="0.2">
      <c r="B4" s="33"/>
      <c r="C4" s="34"/>
      <c r="D4" s="34"/>
      <c r="E4" s="35"/>
      <c r="F4" s="36"/>
    </row>
    <row r="5" spans="1:7" x14ac:dyDescent="0.2">
      <c r="B5" s="7"/>
      <c r="C5" s="5"/>
      <c r="D5" s="5"/>
      <c r="E5" s="12"/>
      <c r="F5" s="15"/>
    </row>
    <row r="6" spans="1:7" ht="30.75" customHeight="1" x14ac:dyDescent="0.2">
      <c r="A6" s="4" t="s">
        <v>39</v>
      </c>
      <c r="B6" s="8" t="s">
        <v>10</v>
      </c>
      <c r="C6" s="4" t="s">
        <v>38</v>
      </c>
      <c r="D6" s="4" t="s">
        <v>11</v>
      </c>
      <c r="E6" s="13" t="s">
        <v>12</v>
      </c>
      <c r="F6" s="16" t="s">
        <v>13</v>
      </c>
      <c r="G6" s="4" t="s">
        <v>14</v>
      </c>
    </row>
    <row r="7" spans="1:7" ht="18.75" customHeight="1" x14ac:dyDescent="0.2">
      <c r="A7" s="3">
        <v>1</v>
      </c>
      <c r="B7" s="9" t="s">
        <v>44</v>
      </c>
      <c r="C7" s="24" t="s">
        <v>40</v>
      </c>
      <c r="D7" s="3" t="s">
        <v>0</v>
      </c>
      <c r="E7" s="10">
        <v>1885.06</v>
      </c>
      <c r="F7" s="17">
        <v>20</v>
      </c>
      <c r="G7" s="10">
        <f>E7*F7</f>
        <v>37701.199999999997</v>
      </c>
    </row>
    <row r="8" spans="1:7" ht="24" x14ac:dyDescent="0.2">
      <c r="A8" s="3">
        <v>2</v>
      </c>
      <c r="B8" s="9" t="s">
        <v>15</v>
      </c>
      <c r="C8" s="24" t="s">
        <v>63</v>
      </c>
      <c r="D8" s="3" t="s">
        <v>6</v>
      </c>
      <c r="E8" s="10">
        <v>1886.44</v>
      </c>
      <c r="F8" s="17">
        <v>500</v>
      </c>
      <c r="G8" s="10">
        <f t="shared" ref="G8:G28" si="0">E8*F8</f>
        <v>943220</v>
      </c>
    </row>
    <row r="9" spans="1:7" ht="41.25" customHeight="1" x14ac:dyDescent="0.2">
      <c r="A9" s="3">
        <v>3</v>
      </c>
      <c r="B9" s="9" t="s">
        <v>16</v>
      </c>
      <c r="C9" s="24" t="s">
        <v>73</v>
      </c>
      <c r="D9" s="3" t="s">
        <v>3</v>
      </c>
      <c r="E9" s="10">
        <v>164.04</v>
      </c>
      <c r="F9" s="17">
        <v>200</v>
      </c>
      <c r="G9" s="10">
        <f t="shared" si="0"/>
        <v>32808</v>
      </c>
    </row>
    <row r="10" spans="1:7" ht="28.5" customHeight="1" x14ac:dyDescent="0.2">
      <c r="A10" s="3">
        <v>4</v>
      </c>
      <c r="B10" s="9" t="s">
        <v>17</v>
      </c>
      <c r="C10" s="24" t="s">
        <v>18</v>
      </c>
      <c r="D10" s="3" t="s">
        <v>3</v>
      </c>
      <c r="E10" s="10">
        <v>182.88</v>
      </c>
      <c r="F10" s="17">
        <v>100</v>
      </c>
      <c r="G10" s="10">
        <f t="shared" si="0"/>
        <v>18288</v>
      </c>
    </row>
    <row r="11" spans="1:7" ht="21" customHeight="1" x14ac:dyDescent="0.2">
      <c r="A11" s="3">
        <v>5</v>
      </c>
      <c r="B11" s="9" t="s">
        <v>19</v>
      </c>
      <c r="C11" s="24" t="s">
        <v>74</v>
      </c>
      <c r="D11" s="3" t="s">
        <v>7</v>
      </c>
      <c r="E11" s="10">
        <v>610.02</v>
      </c>
      <c r="F11" s="17">
        <v>10</v>
      </c>
      <c r="G11" s="10">
        <f t="shared" si="0"/>
        <v>6100.2</v>
      </c>
    </row>
    <row r="12" spans="1:7" ht="51" customHeight="1" x14ac:dyDescent="0.2">
      <c r="A12" s="3">
        <v>6</v>
      </c>
      <c r="B12" s="9" t="s">
        <v>20</v>
      </c>
      <c r="C12" s="24" t="s">
        <v>21</v>
      </c>
      <c r="D12" s="3" t="s">
        <v>4</v>
      </c>
      <c r="E12" s="10">
        <v>1917.91</v>
      </c>
      <c r="F12" s="17">
        <v>200</v>
      </c>
      <c r="G12" s="10">
        <f t="shared" si="0"/>
        <v>383582</v>
      </c>
    </row>
    <row r="13" spans="1:7" ht="26.25" customHeight="1" x14ac:dyDescent="0.2">
      <c r="A13" s="3">
        <v>7</v>
      </c>
      <c r="B13" s="9" t="s">
        <v>43</v>
      </c>
      <c r="C13" s="24" t="s">
        <v>22</v>
      </c>
      <c r="D13" s="3" t="s">
        <v>7</v>
      </c>
      <c r="E13" s="10">
        <v>2893.07</v>
      </c>
      <c r="F13" s="17">
        <v>50</v>
      </c>
      <c r="G13" s="10">
        <f t="shared" si="0"/>
        <v>144653.5</v>
      </c>
    </row>
    <row r="14" spans="1:7" ht="24" x14ac:dyDescent="0.2">
      <c r="A14" s="3">
        <v>8</v>
      </c>
      <c r="B14" s="9" t="s">
        <v>98</v>
      </c>
      <c r="C14" s="24" t="s">
        <v>23</v>
      </c>
      <c r="D14" s="3" t="s">
        <v>6</v>
      </c>
      <c r="E14" s="10">
        <v>10347.09</v>
      </c>
      <c r="F14" s="17">
        <v>50</v>
      </c>
      <c r="G14" s="10">
        <f t="shared" si="0"/>
        <v>517354.5</v>
      </c>
    </row>
    <row r="15" spans="1:7" ht="36" x14ac:dyDescent="0.2">
      <c r="A15" s="3">
        <v>9</v>
      </c>
      <c r="B15" s="9" t="s">
        <v>24</v>
      </c>
      <c r="C15" s="24" t="s">
        <v>25</v>
      </c>
      <c r="D15" s="3" t="s">
        <v>9</v>
      </c>
      <c r="E15" s="10">
        <v>1617.19</v>
      </c>
      <c r="F15" s="17">
        <v>100</v>
      </c>
      <c r="G15" s="10">
        <f t="shared" si="0"/>
        <v>161719</v>
      </c>
    </row>
    <row r="16" spans="1:7" ht="20.25" customHeight="1" x14ac:dyDescent="0.2">
      <c r="A16" s="3">
        <v>10</v>
      </c>
      <c r="B16" s="9" t="s">
        <v>104</v>
      </c>
      <c r="C16" s="24" t="s">
        <v>68</v>
      </c>
      <c r="D16" s="3" t="s">
        <v>6</v>
      </c>
      <c r="E16" s="10">
        <v>528.54999999999995</v>
      </c>
      <c r="F16" s="17">
        <v>100</v>
      </c>
      <c r="G16" s="10">
        <f t="shared" si="0"/>
        <v>52854.999999999993</v>
      </c>
    </row>
    <row r="17" spans="1:7" ht="20.25" customHeight="1" x14ac:dyDescent="0.2">
      <c r="A17" s="3">
        <v>11</v>
      </c>
      <c r="B17" s="9" t="s">
        <v>104</v>
      </c>
      <c r="C17" s="24" t="s">
        <v>69</v>
      </c>
      <c r="D17" s="3" t="s">
        <v>6</v>
      </c>
      <c r="E17" s="10">
        <v>600.21</v>
      </c>
      <c r="F17" s="17">
        <v>100</v>
      </c>
      <c r="G17" s="10">
        <f t="shared" si="0"/>
        <v>60021</v>
      </c>
    </row>
    <row r="18" spans="1:7" ht="24" x14ac:dyDescent="0.2">
      <c r="A18" s="3">
        <v>12</v>
      </c>
      <c r="B18" s="9" t="s">
        <v>26</v>
      </c>
      <c r="C18" s="24" t="s">
        <v>27</v>
      </c>
      <c r="D18" s="3" t="s">
        <v>3</v>
      </c>
      <c r="E18" s="10">
        <v>100.5</v>
      </c>
      <c r="F18" s="17">
        <v>100</v>
      </c>
      <c r="G18" s="10">
        <f t="shared" si="0"/>
        <v>10050</v>
      </c>
    </row>
    <row r="19" spans="1:7" ht="20.25" customHeight="1" x14ac:dyDescent="0.2">
      <c r="A19" s="3">
        <v>13</v>
      </c>
      <c r="B19" s="9" t="s">
        <v>28</v>
      </c>
      <c r="C19" s="24" t="s">
        <v>71</v>
      </c>
      <c r="D19" s="3" t="s">
        <v>3</v>
      </c>
      <c r="E19" s="10">
        <v>1618.31</v>
      </c>
      <c r="F19" s="17">
        <v>70</v>
      </c>
      <c r="G19" s="10">
        <f t="shared" si="0"/>
        <v>113281.7</v>
      </c>
    </row>
    <row r="20" spans="1:7" ht="20.25" customHeight="1" x14ac:dyDescent="0.2">
      <c r="A20" s="3">
        <v>14</v>
      </c>
      <c r="B20" s="9" t="s">
        <v>105</v>
      </c>
      <c r="C20" s="24" t="s">
        <v>70</v>
      </c>
      <c r="D20" s="3" t="s">
        <v>6</v>
      </c>
      <c r="E20" s="10">
        <v>648.83000000000004</v>
      </c>
      <c r="F20" s="17">
        <v>50</v>
      </c>
      <c r="G20" s="10">
        <f t="shared" si="0"/>
        <v>32441.500000000004</v>
      </c>
    </row>
    <row r="21" spans="1:7" ht="21.75" customHeight="1" x14ac:dyDescent="0.2">
      <c r="A21" s="3">
        <v>15</v>
      </c>
      <c r="B21" s="9" t="s">
        <v>29</v>
      </c>
      <c r="C21" s="24" t="s">
        <v>30</v>
      </c>
      <c r="D21" s="3" t="s">
        <v>1</v>
      </c>
      <c r="E21" s="10">
        <v>492.08</v>
      </c>
      <c r="F21" s="17">
        <v>50</v>
      </c>
      <c r="G21" s="10">
        <f t="shared" si="0"/>
        <v>24604</v>
      </c>
    </row>
    <row r="22" spans="1:7" ht="44.25" customHeight="1" x14ac:dyDescent="0.2">
      <c r="A22" s="3">
        <v>16</v>
      </c>
      <c r="B22" s="9" t="s">
        <v>62</v>
      </c>
      <c r="C22" s="24" t="s">
        <v>75</v>
      </c>
      <c r="D22" s="3" t="s">
        <v>8</v>
      </c>
      <c r="E22" s="10">
        <v>149995.78</v>
      </c>
      <c r="F22" s="17">
        <v>20</v>
      </c>
      <c r="G22" s="10">
        <f t="shared" si="0"/>
        <v>2999915.6</v>
      </c>
    </row>
    <row r="23" spans="1:7" ht="54" customHeight="1" x14ac:dyDescent="0.2">
      <c r="A23" s="3">
        <v>17</v>
      </c>
      <c r="B23" s="9" t="s">
        <v>61</v>
      </c>
      <c r="C23" s="27" t="s">
        <v>99</v>
      </c>
      <c r="D23" s="3" t="s">
        <v>8</v>
      </c>
      <c r="E23" s="10">
        <v>45000</v>
      </c>
      <c r="F23" s="3">
        <v>80</v>
      </c>
      <c r="G23" s="28">
        <f t="shared" si="0"/>
        <v>3600000</v>
      </c>
    </row>
    <row r="24" spans="1:7" ht="30.75" customHeight="1" x14ac:dyDescent="0.2">
      <c r="A24" s="3">
        <v>18</v>
      </c>
      <c r="B24" s="9" t="s">
        <v>41</v>
      </c>
      <c r="C24" s="24" t="s">
        <v>72</v>
      </c>
      <c r="D24" s="3" t="s">
        <v>8</v>
      </c>
      <c r="E24" s="10">
        <v>747.89</v>
      </c>
      <c r="F24" s="17">
        <v>100</v>
      </c>
      <c r="G24" s="10">
        <f t="shared" si="0"/>
        <v>74789</v>
      </c>
    </row>
    <row r="25" spans="1:7" ht="33.75" customHeight="1" x14ac:dyDescent="0.2">
      <c r="A25" s="3">
        <v>19</v>
      </c>
      <c r="B25" s="9" t="s">
        <v>42</v>
      </c>
      <c r="C25" s="24" t="s">
        <v>64</v>
      </c>
      <c r="D25" s="3" t="s">
        <v>3</v>
      </c>
      <c r="E25" s="10">
        <v>14955.82</v>
      </c>
      <c r="F25" s="17">
        <v>50</v>
      </c>
      <c r="G25" s="10">
        <f t="shared" si="0"/>
        <v>747791</v>
      </c>
    </row>
    <row r="26" spans="1:7" ht="31.5" customHeight="1" x14ac:dyDescent="0.2">
      <c r="A26" s="3">
        <v>20</v>
      </c>
      <c r="B26" s="9" t="s">
        <v>31</v>
      </c>
      <c r="C26" s="24" t="s">
        <v>65</v>
      </c>
      <c r="D26" s="3" t="s">
        <v>8</v>
      </c>
      <c r="E26" s="10">
        <v>1343.28</v>
      </c>
      <c r="F26" s="17">
        <v>200</v>
      </c>
      <c r="G26" s="10">
        <f t="shared" si="0"/>
        <v>268656</v>
      </c>
    </row>
    <row r="27" spans="1:7" ht="24" x14ac:dyDescent="0.2">
      <c r="A27" s="3">
        <v>21</v>
      </c>
      <c r="B27" s="9" t="s">
        <v>32</v>
      </c>
      <c r="C27" s="24" t="s">
        <v>66</v>
      </c>
      <c r="D27" s="3" t="s">
        <v>8</v>
      </c>
      <c r="E27" s="10">
        <v>583.49</v>
      </c>
      <c r="F27" s="17">
        <v>100</v>
      </c>
      <c r="G27" s="10">
        <f t="shared" si="0"/>
        <v>58349</v>
      </c>
    </row>
    <row r="28" spans="1:7" ht="24" x14ac:dyDescent="0.2">
      <c r="A28" s="3">
        <v>22</v>
      </c>
      <c r="B28" s="9" t="s">
        <v>33</v>
      </c>
      <c r="C28" s="24" t="s">
        <v>67</v>
      </c>
      <c r="D28" s="3" t="s">
        <v>8</v>
      </c>
      <c r="E28" s="10">
        <v>1691.67</v>
      </c>
      <c r="F28" s="17">
        <v>100</v>
      </c>
      <c r="G28" s="10">
        <f t="shared" si="0"/>
        <v>169167</v>
      </c>
    </row>
    <row r="29" spans="1:7" ht="18.75" customHeight="1" x14ac:dyDescent="0.2">
      <c r="A29" s="18"/>
      <c r="B29" s="23" t="s">
        <v>45</v>
      </c>
      <c r="C29" s="18"/>
      <c r="D29" s="18"/>
      <c r="E29" s="19"/>
      <c r="F29" s="20"/>
      <c r="G29" s="13">
        <f>SUM(G7:G28)</f>
        <v>10457347.199999999</v>
      </c>
    </row>
    <row r="30" spans="1:7" x14ac:dyDescent="0.2">
      <c r="A30" s="37"/>
      <c r="B30" s="33"/>
      <c r="C30" s="37"/>
      <c r="D30" s="37"/>
      <c r="E30" s="38"/>
      <c r="F30" s="39"/>
      <c r="G30" s="40"/>
    </row>
    <row r="31" spans="1:7" x14ac:dyDescent="0.2">
      <c r="A31" s="37"/>
      <c r="B31" s="33"/>
      <c r="C31" s="37"/>
      <c r="D31" s="37"/>
      <c r="E31" s="38"/>
      <c r="F31" s="39"/>
      <c r="G31" s="40"/>
    </row>
    <row r="32" spans="1:7" x14ac:dyDescent="0.2">
      <c r="A32" s="37"/>
      <c r="B32" s="33"/>
      <c r="C32" s="37"/>
      <c r="D32" s="37"/>
      <c r="E32" s="38"/>
      <c r="F32" s="39"/>
      <c r="G32" s="40"/>
    </row>
    <row r="33" spans="1:7" x14ac:dyDescent="0.2">
      <c r="A33" s="37"/>
      <c r="B33" s="33"/>
      <c r="C33" s="37"/>
      <c r="D33" s="37"/>
      <c r="E33" s="38"/>
      <c r="F33" s="39"/>
      <c r="G33" s="40"/>
    </row>
    <row r="34" spans="1:7" x14ac:dyDescent="0.2">
      <c r="A34" s="37"/>
      <c r="B34" s="33"/>
      <c r="C34" s="37"/>
      <c r="D34" s="37"/>
      <c r="E34" s="38"/>
      <c r="F34" s="39"/>
      <c r="G34" s="40"/>
    </row>
    <row r="35" spans="1:7" x14ac:dyDescent="0.2">
      <c r="A35" s="42" t="s">
        <v>37</v>
      </c>
      <c r="B35" s="42"/>
      <c r="C35" s="42"/>
      <c r="D35" s="42"/>
      <c r="E35" s="42"/>
      <c r="F35" s="42"/>
      <c r="G35" s="42"/>
    </row>
    <row r="37" spans="1:7" ht="24" x14ac:dyDescent="0.2">
      <c r="A37" s="4" t="s">
        <v>39</v>
      </c>
      <c r="B37" s="4" t="s">
        <v>36</v>
      </c>
      <c r="C37" s="4" t="s">
        <v>38</v>
      </c>
      <c r="D37" s="4" t="s">
        <v>11</v>
      </c>
      <c r="E37" s="4" t="s">
        <v>12</v>
      </c>
      <c r="F37" s="4" t="s">
        <v>13</v>
      </c>
      <c r="G37" s="4" t="s">
        <v>14</v>
      </c>
    </row>
    <row r="38" spans="1:7" ht="24" x14ac:dyDescent="0.2">
      <c r="A38" s="3">
        <v>23</v>
      </c>
      <c r="B38" s="24" t="s">
        <v>46</v>
      </c>
      <c r="C38" s="25" t="s">
        <v>47</v>
      </c>
      <c r="D38" s="3" t="s">
        <v>5</v>
      </c>
      <c r="E38" s="10">
        <v>815</v>
      </c>
      <c r="F38" s="3">
        <v>500</v>
      </c>
      <c r="G38" s="10">
        <f>E38*F38</f>
        <v>407500</v>
      </c>
    </row>
    <row r="39" spans="1:7" ht="27" customHeight="1" x14ac:dyDescent="0.2">
      <c r="A39" s="3">
        <v>24</v>
      </c>
      <c r="B39" s="24" t="s">
        <v>48</v>
      </c>
      <c r="C39" s="25" t="s">
        <v>49</v>
      </c>
      <c r="D39" s="3" t="s">
        <v>5</v>
      </c>
      <c r="E39" s="10">
        <v>85</v>
      </c>
      <c r="F39" s="3">
        <v>500</v>
      </c>
      <c r="G39" s="10">
        <f t="shared" ref="G39:G58" si="1">E39*F39</f>
        <v>42500</v>
      </c>
    </row>
    <row r="40" spans="1:7" ht="27" customHeight="1" x14ac:dyDescent="0.2">
      <c r="A40" s="3">
        <v>25</v>
      </c>
      <c r="B40" s="24" t="s">
        <v>48</v>
      </c>
      <c r="C40" s="25" t="s">
        <v>50</v>
      </c>
      <c r="D40" s="3" t="s">
        <v>5</v>
      </c>
      <c r="E40" s="10">
        <v>85</v>
      </c>
      <c r="F40" s="3">
        <v>500</v>
      </c>
      <c r="G40" s="10">
        <f t="shared" si="1"/>
        <v>42500</v>
      </c>
    </row>
    <row r="41" spans="1:7" ht="52.5" customHeight="1" x14ac:dyDescent="0.2">
      <c r="A41" s="3">
        <v>26</v>
      </c>
      <c r="B41" s="24" t="s">
        <v>51</v>
      </c>
      <c r="C41" s="25" t="s">
        <v>52</v>
      </c>
      <c r="D41" s="3" t="s">
        <v>5</v>
      </c>
      <c r="E41" s="10">
        <v>273</v>
      </c>
      <c r="F41" s="3">
        <v>30</v>
      </c>
      <c r="G41" s="10">
        <f t="shared" si="1"/>
        <v>8190</v>
      </c>
    </row>
    <row r="42" spans="1:7" ht="63.75" customHeight="1" x14ac:dyDescent="0.2">
      <c r="A42" s="3">
        <v>27</v>
      </c>
      <c r="B42" s="24" t="s">
        <v>53</v>
      </c>
      <c r="C42" s="29" t="s">
        <v>54</v>
      </c>
      <c r="D42" s="3" t="s">
        <v>5</v>
      </c>
      <c r="E42" s="10">
        <v>5900</v>
      </c>
      <c r="F42" s="3">
        <v>50</v>
      </c>
      <c r="G42" s="10">
        <f t="shared" si="1"/>
        <v>295000</v>
      </c>
    </row>
    <row r="43" spans="1:7" ht="41.25" customHeight="1" x14ac:dyDescent="0.2">
      <c r="A43" s="3">
        <v>28</v>
      </c>
      <c r="B43" s="24" t="s">
        <v>56</v>
      </c>
      <c r="C43" s="29" t="s">
        <v>55</v>
      </c>
      <c r="D43" s="3" t="s">
        <v>5</v>
      </c>
      <c r="E43" s="10">
        <v>200</v>
      </c>
      <c r="F43" s="3">
        <v>5</v>
      </c>
      <c r="G43" s="10">
        <f t="shared" si="1"/>
        <v>1000</v>
      </c>
    </row>
    <row r="44" spans="1:7" ht="39" customHeight="1" x14ac:dyDescent="0.2">
      <c r="A44" s="3">
        <v>29</v>
      </c>
      <c r="B44" s="24" t="s">
        <v>57</v>
      </c>
      <c r="C44" s="25" t="s">
        <v>58</v>
      </c>
      <c r="D44" s="3" t="s">
        <v>5</v>
      </c>
      <c r="E44" s="10">
        <v>53.62</v>
      </c>
      <c r="F44" s="3">
        <v>300</v>
      </c>
      <c r="G44" s="10">
        <f t="shared" si="1"/>
        <v>16086</v>
      </c>
    </row>
    <row r="45" spans="1:7" ht="36" x14ac:dyDescent="0.2">
      <c r="A45" s="3">
        <v>30</v>
      </c>
      <c r="B45" s="24" t="s">
        <v>57</v>
      </c>
      <c r="C45" s="25" t="s">
        <v>59</v>
      </c>
      <c r="D45" s="3" t="s">
        <v>5</v>
      </c>
      <c r="E45" s="10">
        <v>62.28</v>
      </c>
      <c r="F45" s="3">
        <v>700</v>
      </c>
      <c r="G45" s="10">
        <f t="shared" si="1"/>
        <v>43596</v>
      </c>
    </row>
    <row r="46" spans="1:7" ht="28.5" customHeight="1" x14ac:dyDescent="0.2">
      <c r="A46" s="3">
        <v>31</v>
      </c>
      <c r="B46" s="24" t="s">
        <v>57</v>
      </c>
      <c r="C46" s="25" t="s">
        <v>97</v>
      </c>
      <c r="D46" s="3" t="s">
        <v>5</v>
      </c>
      <c r="E46" s="10">
        <v>64.89</v>
      </c>
      <c r="F46" s="3">
        <v>1500</v>
      </c>
      <c r="G46" s="10">
        <f t="shared" si="1"/>
        <v>97335</v>
      </c>
    </row>
    <row r="47" spans="1:7" ht="24" x14ac:dyDescent="0.2">
      <c r="A47" s="3">
        <v>32</v>
      </c>
      <c r="B47" s="24" t="s">
        <v>76</v>
      </c>
      <c r="C47" s="25" t="s">
        <v>60</v>
      </c>
      <c r="D47" s="3" t="s">
        <v>2</v>
      </c>
      <c r="E47" s="10">
        <v>500</v>
      </c>
      <c r="F47" s="3">
        <v>1000</v>
      </c>
      <c r="G47" s="10">
        <f t="shared" si="1"/>
        <v>500000</v>
      </c>
    </row>
    <row r="48" spans="1:7" ht="36" x14ac:dyDescent="0.2">
      <c r="A48" s="3">
        <v>33</v>
      </c>
      <c r="B48" s="24" t="s">
        <v>78</v>
      </c>
      <c r="C48" s="25" t="s">
        <v>77</v>
      </c>
      <c r="D48" s="3" t="s">
        <v>5</v>
      </c>
      <c r="E48" s="10">
        <v>31.31</v>
      </c>
      <c r="F48" s="3">
        <v>1000</v>
      </c>
      <c r="G48" s="10">
        <f t="shared" si="1"/>
        <v>31310</v>
      </c>
    </row>
    <row r="49" spans="1:7" ht="29.25" customHeight="1" x14ac:dyDescent="0.2">
      <c r="A49" s="3">
        <v>34</v>
      </c>
      <c r="B49" s="24" t="s">
        <v>79</v>
      </c>
      <c r="C49" s="25" t="s">
        <v>80</v>
      </c>
      <c r="D49" s="3" t="s">
        <v>5</v>
      </c>
      <c r="E49" s="10">
        <v>650</v>
      </c>
      <c r="F49" s="3">
        <v>100</v>
      </c>
      <c r="G49" s="10">
        <f t="shared" si="1"/>
        <v>65000</v>
      </c>
    </row>
    <row r="50" spans="1:7" x14ac:dyDescent="0.2">
      <c r="A50" s="3">
        <v>35</v>
      </c>
      <c r="B50" s="24" t="s">
        <v>81</v>
      </c>
      <c r="C50" s="25" t="s">
        <v>82</v>
      </c>
      <c r="D50" s="3" t="s">
        <v>5</v>
      </c>
      <c r="E50" s="10">
        <v>2100</v>
      </c>
      <c r="F50" s="3">
        <v>5</v>
      </c>
      <c r="G50" s="10">
        <f t="shared" si="1"/>
        <v>10500</v>
      </c>
    </row>
    <row r="51" spans="1:7" x14ac:dyDescent="0.2">
      <c r="A51" s="3">
        <v>36</v>
      </c>
      <c r="B51" s="24" t="s">
        <v>83</v>
      </c>
      <c r="C51" s="25" t="s">
        <v>84</v>
      </c>
      <c r="D51" s="3" t="s">
        <v>5</v>
      </c>
      <c r="E51" s="10">
        <v>1985</v>
      </c>
      <c r="F51" s="3">
        <v>5</v>
      </c>
      <c r="G51" s="10">
        <f t="shared" si="1"/>
        <v>9925</v>
      </c>
    </row>
    <row r="52" spans="1:7" x14ac:dyDescent="0.2">
      <c r="A52" s="3">
        <v>37</v>
      </c>
      <c r="B52" s="24" t="s">
        <v>85</v>
      </c>
      <c r="C52" s="25" t="s">
        <v>96</v>
      </c>
      <c r="D52" s="3" t="s">
        <v>5</v>
      </c>
      <c r="E52" s="10">
        <v>1985</v>
      </c>
      <c r="F52" s="3">
        <v>5</v>
      </c>
      <c r="G52" s="10">
        <f t="shared" si="1"/>
        <v>9925</v>
      </c>
    </row>
    <row r="53" spans="1:7" ht="24" x14ac:dyDescent="0.2">
      <c r="A53" s="3">
        <v>38</v>
      </c>
      <c r="B53" s="24" t="s">
        <v>92</v>
      </c>
      <c r="C53" s="25" t="s">
        <v>95</v>
      </c>
      <c r="D53" s="3" t="s">
        <v>5</v>
      </c>
      <c r="E53" s="10">
        <v>300</v>
      </c>
      <c r="F53" s="3">
        <v>10</v>
      </c>
      <c r="G53" s="10">
        <f t="shared" si="1"/>
        <v>3000</v>
      </c>
    </row>
    <row r="54" spans="1:7" ht="24" x14ac:dyDescent="0.2">
      <c r="A54" s="3">
        <v>39</v>
      </c>
      <c r="B54" s="24" t="s">
        <v>92</v>
      </c>
      <c r="C54" s="25" t="s">
        <v>94</v>
      </c>
      <c r="D54" s="3" t="s">
        <v>5</v>
      </c>
      <c r="E54" s="10">
        <v>300</v>
      </c>
      <c r="F54" s="3">
        <v>10</v>
      </c>
      <c r="G54" s="10">
        <f t="shared" si="1"/>
        <v>3000</v>
      </c>
    </row>
    <row r="55" spans="1:7" ht="24" x14ac:dyDescent="0.2">
      <c r="A55" s="3">
        <v>40</v>
      </c>
      <c r="B55" s="24" t="s">
        <v>92</v>
      </c>
      <c r="C55" s="25" t="s">
        <v>93</v>
      </c>
      <c r="D55" s="3" t="s">
        <v>5</v>
      </c>
      <c r="E55" s="10">
        <v>300</v>
      </c>
      <c r="F55" s="3">
        <v>10</v>
      </c>
      <c r="G55" s="10">
        <f t="shared" si="1"/>
        <v>3000</v>
      </c>
    </row>
    <row r="56" spans="1:7" ht="24" x14ac:dyDescent="0.2">
      <c r="A56" s="3">
        <v>41</v>
      </c>
      <c r="B56" s="24" t="s">
        <v>90</v>
      </c>
      <c r="C56" s="25" t="s">
        <v>91</v>
      </c>
      <c r="D56" s="3" t="s">
        <v>5</v>
      </c>
      <c r="E56" s="10">
        <v>183</v>
      </c>
      <c r="F56" s="3">
        <v>100</v>
      </c>
      <c r="G56" s="10">
        <f t="shared" si="1"/>
        <v>18300</v>
      </c>
    </row>
    <row r="57" spans="1:7" ht="24" x14ac:dyDescent="0.2">
      <c r="A57" s="3">
        <v>42</v>
      </c>
      <c r="B57" s="24" t="s">
        <v>88</v>
      </c>
      <c r="C57" s="25" t="s">
        <v>89</v>
      </c>
      <c r="D57" s="3" t="s">
        <v>5</v>
      </c>
      <c r="E57" s="10">
        <v>13</v>
      </c>
      <c r="F57" s="3">
        <v>5000</v>
      </c>
      <c r="G57" s="10">
        <f t="shared" si="1"/>
        <v>65000</v>
      </c>
    </row>
    <row r="58" spans="1:7" ht="16.5" customHeight="1" x14ac:dyDescent="0.2">
      <c r="A58" s="3">
        <v>43</v>
      </c>
      <c r="B58" s="24" t="s">
        <v>86</v>
      </c>
      <c r="C58" s="25" t="s">
        <v>87</v>
      </c>
      <c r="D58" s="3" t="s">
        <v>5</v>
      </c>
      <c r="E58" s="10">
        <v>2000</v>
      </c>
      <c r="F58" s="3">
        <v>50</v>
      </c>
      <c r="G58" s="10">
        <f t="shared" si="1"/>
        <v>100000</v>
      </c>
    </row>
    <row r="59" spans="1:7" x14ac:dyDescent="0.2">
      <c r="A59" s="18"/>
      <c r="B59" s="23" t="s">
        <v>45</v>
      </c>
      <c r="C59" s="26"/>
      <c r="D59" s="18"/>
      <c r="E59" s="19"/>
      <c r="F59" s="20"/>
      <c r="G59" s="22">
        <f>SUM(G38:G58)</f>
        <v>1772667</v>
      </c>
    </row>
    <row r="60" spans="1:7" ht="19.5" customHeight="1" x14ac:dyDescent="0.2">
      <c r="A60" s="43" t="s">
        <v>103</v>
      </c>
      <c r="B60" s="44"/>
      <c r="C60" s="44"/>
      <c r="D60" s="44"/>
      <c r="E60" s="44"/>
      <c r="F60" s="45"/>
      <c r="G60" s="22">
        <f>G29+G59</f>
        <v>12230014.199999999</v>
      </c>
    </row>
    <row r="62" spans="1:7" x14ac:dyDescent="0.2">
      <c r="A62" s="30" t="s">
        <v>100</v>
      </c>
      <c r="B62" s="31"/>
      <c r="C62" s="31"/>
    </row>
    <row r="63" spans="1:7" x14ac:dyDescent="0.2">
      <c r="A63" s="30"/>
      <c r="B63" s="31"/>
      <c r="C63" s="31"/>
    </row>
    <row r="64" spans="1:7" x14ac:dyDescent="0.2">
      <c r="A64" s="30"/>
      <c r="B64" s="31"/>
      <c r="C64" s="31"/>
    </row>
    <row r="65" spans="1:3" x14ac:dyDescent="0.2">
      <c r="A65" s="30"/>
      <c r="B65" s="31"/>
      <c r="C65" s="31"/>
    </row>
    <row r="66" spans="1:3" x14ac:dyDescent="0.2">
      <c r="A66" s="30" t="s">
        <v>102</v>
      </c>
      <c r="B66" s="31"/>
      <c r="C66" s="31"/>
    </row>
    <row r="67" spans="1:3" x14ac:dyDescent="0.2">
      <c r="A67" s="30"/>
      <c r="B67" s="31"/>
      <c r="C67" s="31"/>
    </row>
    <row r="68" spans="1:3" x14ac:dyDescent="0.2">
      <c r="A68" s="30"/>
      <c r="B68" s="31"/>
      <c r="C68" s="31"/>
    </row>
    <row r="69" spans="1:3" x14ac:dyDescent="0.2">
      <c r="A69" s="30"/>
      <c r="B69" s="31"/>
      <c r="C69" s="31"/>
    </row>
    <row r="70" spans="1:3" x14ac:dyDescent="0.2">
      <c r="A70" s="30" t="s">
        <v>101</v>
      </c>
      <c r="B70" s="31"/>
      <c r="C70" s="31"/>
    </row>
    <row r="71" spans="1:3" x14ac:dyDescent="0.2">
      <c r="A71" s="30"/>
      <c r="B71" s="32"/>
      <c r="C71" s="32"/>
    </row>
  </sheetData>
  <mergeCells count="3">
    <mergeCell ref="A3:G3"/>
    <mergeCell ref="A35:G35"/>
    <mergeCell ref="A60:F60"/>
  </mergeCell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ГОС.ЗАКУП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Дюсембекова Зарина</cp:lastModifiedBy>
  <cp:lastPrinted>2021-05-12T03:49:34Z</cp:lastPrinted>
  <dcterms:created xsi:type="dcterms:W3CDTF">2021-04-26T03:00:56Z</dcterms:created>
  <dcterms:modified xsi:type="dcterms:W3CDTF">2021-05-12T03:49:36Z</dcterms:modified>
</cp:coreProperties>
</file>